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1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1" i="1" l="1"/>
  <c r="G30" i="1"/>
  <c r="G32" i="1" s="1"/>
  <c r="F30" i="1"/>
  <c r="F28" i="1"/>
  <c r="F26" i="1"/>
  <c r="F18" i="1" l="1"/>
  <c r="F32" i="1"/>
  <c r="F29" i="1"/>
  <c r="F27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3" i="1"/>
  <c r="F2" i="1"/>
  <c r="F10" i="1"/>
  <c r="F33" i="1" l="1"/>
</calcChain>
</file>

<file path=xl/sharedStrings.xml><?xml version="1.0" encoding="utf-8"?>
<sst xmlns="http://schemas.openxmlformats.org/spreadsheetml/2006/main" count="116" uniqueCount="91">
  <si>
    <t>Pay Item No.</t>
  </si>
  <si>
    <t>Description</t>
  </si>
  <si>
    <t>101-1</t>
  </si>
  <si>
    <t>Mobilization</t>
  </si>
  <si>
    <t>LS</t>
  </si>
  <si>
    <t>104-10-3</t>
  </si>
  <si>
    <t>Sediment Barrier</t>
  </si>
  <si>
    <t>LF</t>
  </si>
  <si>
    <t>104-15</t>
  </si>
  <si>
    <t>EA</t>
  </si>
  <si>
    <t>104-18</t>
  </si>
  <si>
    <t>107-1</t>
  </si>
  <si>
    <t>Litter Removal and Disposal (30 days)</t>
  </si>
  <si>
    <t>AC</t>
  </si>
  <si>
    <t>Mowing</t>
  </si>
  <si>
    <t>110-1</t>
  </si>
  <si>
    <t>Clearing and Grubbing</t>
  </si>
  <si>
    <t>120-3</t>
  </si>
  <si>
    <t>Lateral Ditch Excavation</t>
  </si>
  <si>
    <t>CY</t>
  </si>
  <si>
    <t>0160-4</t>
  </si>
  <si>
    <t>SY</t>
  </si>
  <si>
    <t>339-1</t>
  </si>
  <si>
    <t>TON</t>
  </si>
  <si>
    <t>425-1-521</t>
  </si>
  <si>
    <t>430-174-118</t>
  </si>
  <si>
    <t>430-984-125</t>
  </si>
  <si>
    <t>Quantity</t>
  </si>
  <si>
    <t>Cost</t>
  </si>
  <si>
    <t>Soil Tracking Prevention Device</t>
  </si>
  <si>
    <t>AS</t>
  </si>
  <si>
    <t>700-20-11</t>
  </si>
  <si>
    <t>700-20-40</t>
  </si>
  <si>
    <t>705-10-1</t>
  </si>
  <si>
    <t>710-11-111</t>
  </si>
  <si>
    <t>NM</t>
  </si>
  <si>
    <t>710-11-125</t>
  </si>
  <si>
    <t>Inlet Protection System</t>
  </si>
  <si>
    <t>Type B Stabilization</t>
  </si>
  <si>
    <t>285-706</t>
  </si>
  <si>
    <t>Asphalt Surface Course</t>
  </si>
  <si>
    <t>Friction Course</t>
  </si>
  <si>
    <t>570-1-2</t>
  </si>
  <si>
    <t>334-1-13</t>
  </si>
  <si>
    <t>337-7-40</t>
  </si>
  <si>
    <t>Less than 10' Ditch Bottom Inlet - Type C</t>
  </si>
  <si>
    <t>Project Total</t>
  </si>
  <si>
    <t>430-174-115</t>
  </si>
  <si>
    <t>Units</t>
  </si>
  <si>
    <t>Notes</t>
  </si>
  <si>
    <t>Unit Price</t>
  </si>
  <si>
    <t>Covering the whole construction duration for MOT per Sheet 30</t>
  </si>
  <si>
    <t>Including heavy duty silt fence and synthetic bales</t>
  </si>
  <si>
    <t>S-1 &amp; S-3</t>
  </si>
  <si>
    <t>Including S-2 modification</t>
  </si>
  <si>
    <t>S-3A &amp; S-4</t>
  </si>
  <si>
    <t>Including survey stake out and as-built survey</t>
  </si>
  <si>
    <t>102-1</t>
  </si>
  <si>
    <t>Maintenance of Traffic</t>
  </si>
  <si>
    <t>DA</t>
  </si>
  <si>
    <t xml:space="preserve">Painted Pvt. Mark. Std. White Solid - 6" </t>
  </si>
  <si>
    <t>711-11-111</t>
  </si>
  <si>
    <t xml:space="preserve">Themoplastic Std. White Solid - 6" </t>
  </si>
  <si>
    <t xml:space="preserve">Painted Pvt. Mark. Std. Yellow Solid - 6" </t>
  </si>
  <si>
    <t>710-11-221</t>
  </si>
  <si>
    <t>711-11-211</t>
  </si>
  <si>
    <t>711-11-125</t>
  </si>
  <si>
    <t>Painted Pavt Mark, Std, White, Arrows</t>
  </si>
  <si>
    <t xml:space="preserve">Painted Pavt Mark, Std, White, Solid - 24" </t>
  </si>
  <si>
    <t>Thermoplastic, Std, White, Arrows</t>
  </si>
  <si>
    <t>710-14-170</t>
  </si>
  <si>
    <t>710-11-170</t>
  </si>
  <si>
    <t>temporary striping</t>
  </si>
  <si>
    <t>Additional contract time will be allowed for thermoplastic striping.</t>
  </si>
  <si>
    <t xml:space="preserve">Thermoplastic Std. Yellow Solid - 6" </t>
  </si>
  <si>
    <t xml:space="preserve">Thermoplastic Std, White, Solid - 24" </t>
  </si>
  <si>
    <t>104-12-</t>
  </si>
  <si>
    <t>Stacked Turbidity Barrier - Nylon Reinforced</t>
  </si>
  <si>
    <t>See details on Sheet 26.</t>
  </si>
  <si>
    <t>107-2</t>
  </si>
  <si>
    <t>Optional Base, Base Group 6</t>
  </si>
  <si>
    <t>Superpave Ashaltic Conc, Traffic C</t>
  </si>
  <si>
    <t>Asph Conc FC, Traffic B, FC-9.5, PG 76-22</t>
  </si>
  <si>
    <t>Miscellaneous Asphalt Pavement</t>
  </si>
  <si>
    <t xml:space="preserve">Pipe Culvert Optional Materials, Round, 15" SD </t>
  </si>
  <si>
    <t>Pipe Culvert Option Material, Round, 18" SD</t>
  </si>
  <si>
    <t>Mitered End Section, Optional Round, 18" SD</t>
  </si>
  <si>
    <t>Performance Turf, Sod</t>
  </si>
  <si>
    <t>Single Post Sign, F &amp; I, Less Than 12 SF</t>
  </si>
  <si>
    <t>Single Post Sign Relocate</t>
  </si>
  <si>
    <t>Object Marker, Type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</si>
</sst>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right"/>
    </xf>
    <xf numFmtId="44" fontId="0" fillId="0" borderId="2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3" fontId="0" fillId="0" borderId="10" xfId="1" applyFont="1" applyBorder="1"/>
    <xf numFmtId="44" fontId="0" fillId="0" borderId="12" xfId="2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44" fontId="0" fillId="0" borderId="6" xfId="2" applyFont="1" applyBorder="1" applyAlignment="1">
      <alignment wrapText="1"/>
    </xf>
    <xf numFmtId="44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44" fontId="0" fillId="0" borderId="11" xfId="2" applyNumberFormat="1" applyFont="1" applyBorder="1"/>
    <xf numFmtId="44" fontId="0" fillId="0" borderId="5" xfId="2" applyNumberFormat="1" applyFont="1" applyBorder="1"/>
    <xf numFmtId="44" fontId="0" fillId="0" borderId="10" xfId="2" applyNumberFormat="1" applyFont="1" applyBorder="1" applyProtection="1">
      <protection locked="0"/>
    </xf>
    <xf numFmtId="44" fontId="0" fillId="0" borderId="4" xfId="2" applyNumberFormat="1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showRuler="0" showWhiteSpace="0" view="pageBreakPreview" zoomScale="150" zoomScaleNormal="100" zoomScaleSheet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RowHeight="15" x14ac:dyDescent="0.25"/>
  <cols>
    <col min="1" max="1" width="18.42578125" style="1" customWidth="1"/>
    <col min="2" max="2" width="41.28515625" bestFit="1" customWidth="1"/>
    <col min="3" max="3" width="10" style="1" customWidth="1"/>
    <col min="4" max="4" width="12.5703125" style="2" customWidth="1"/>
    <col min="5" max="5" width="15.5703125" customWidth="1"/>
    <col min="6" max="6" width="19" customWidth="1"/>
    <col min="7" max="7" width="32.42578125" style="22" customWidth="1"/>
  </cols>
  <sheetData>
    <row r="1" spans="1:7" x14ac:dyDescent="0.25">
      <c r="A1" s="11" t="s">
        <v>0</v>
      </c>
      <c r="B1" s="11" t="s">
        <v>1</v>
      </c>
      <c r="C1" s="12" t="s">
        <v>48</v>
      </c>
      <c r="D1" s="13" t="s">
        <v>27</v>
      </c>
      <c r="E1" s="11" t="s">
        <v>50</v>
      </c>
      <c r="F1" s="14" t="s">
        <v>28</v>
      </c>
      <c r="G1" s="19" t="s">
        <v>49</v>
      </c>
    </row>
    <row r="2" spans="1:7" ht="30" x14ac:dyDescent="0.25">
      <c r="A2" s="15" t="s">
        <v>2</v>
      </c>
      <c r="B2" s="16" t="s">
        <v>3</v>
      </c>
      <c r="C2" s="15" t="s">
        <v>4</v>
      </c>
      <c r="D2" s="17">
        <v>1</v>
      </c>
      <c r="E2" s="25"/>
      <c r="F2" s="23">
        <f t="shared" ref="F2:F32" si="0">D2*E2</f>
        <v>0</v>
      </c>
      <c r="G2" s="18" t="s">
        <v>56</v>
      </c>
    </row>
    <row r="3" spans="1:7" ht="27.75" customHeight="1" x14ac:dyDescent="0.25">
      <c r="A3" s="15" t="s">
        <v>57</v>
      </c>
      <c r="B3" s="16" t="s">
        <v>58</v>
      </c>
      <c r="C3" s="15" t="s">
        <v>59</v>
      </c>
      <c r="D3" s="17">
        <v>30</v>
      </c>
      <c r="E3" s="25"/>
      <c r="F3" s="23">
        <f t="shared" si="0"/>
        <v>0</v>
      </c>
      <c r="G3" s="18" t="s">
        <v>51</v>
      </c>
    </row>
    <row r="4" spans="1:7" ht="30" x14ac:dyDescent="0.25">
      <c r="A4" s="15" t="s">
        <v>5</v>
      </c>
      <c r="B4" s="16" t="s">
        <v>6</v>
      </c>
      <c r="C4" s="15" t="s">
        <v>7</v>
      </c>
      <c r="D4" s="17">
        <v>300</v>
      </c>
      <c r="E4" s="25"/>
      <c r="F4" s="23">
        <f t="shared" si="0"/>
        <v>0</v>
      </c>
      <c r="G4" s="18" t="s">
        <v>52</v>
      </c>
    </row>
    <row r="5" spans="1:7" ht="21" customHeight="1" x14ac:dyDescent="0.25">
      <c r="A5" s="15" t="s">
        <v>76</v>
      </c>
      <c r="B5" s="16" t="s">
        <v>77</v>
      </c>
      <c r="C5" s="15" t="s">
        <v>7</v>
      </c>
      <c r="D5" s="17">
        <v>125</v>
      </c>
      <c r="E5" s="25"/>
      <c r="F5" s="23">
        <f t="shared" si="0"/>
        <v>0</v>
      </c>
      <c r="G5" s="18"/>
    </row>
    <row r="6" spans="1:7" ht="21" customHeight="1" x14ac:dyDescent="0.25">
      <c r="A6" s="15" t="s">
        <v>8</v>
      </c>
      <c r="B6" s="16" t="s">
        <v>29</v>
      </c>
      <c r="C6" s="15" t="s">
        <v>9</v>
      </c>
      <c r="D6" s="17">
        <v>1</v>
      </c>
      <c r="E6" s="25"/>
      <c r="F6" s="23">
        <f t="shared" si="0"/>
        <v>0</v>
      </c>
      <c r="G6" s="18" t="s">
        <v>78</v>
      </c>
    </row>
    <row r="7" spans="1:7" ht="21" customHeight="1" x14ac:dyDescent="0.25">
      <c r="A7" s="15" t="s">
        <v>10</v>
      </c>
      <c r="B7" s="16" t="s">
        <v>37</v>
      </c>
      <c r="C7" s="15" t="s">
        <v>9</v>
      </c>
      <c r="D7" s="17">
        <v>4</v>
      </c>
      <c r="E7" s="25"/>
      <c r="F7" s="23">
        <f t="shared" si="0"/>
        <v>0</v>
      </c>
      <c r="G7" s="18"/>
    </row>
    <row r="8" spans="1:7" ht="21" customHeight="1" x14ac:dyDescent="0.25">
      <c r="A8" s="15" t="s">
        <v>11</v>
      </c>
      <c r="B8" s="16" t="s">
        <v>12</v>
      </c>
      <c r="C8" s="15" t="s">
        <v>13</v>
      </c>
      <c r="D8" s="17">
        <v>1</v>
      </c>
      <c r="E8" s="25"/>
      <c r="F8" s="23">
        <f t="shared" si="0"/>
        <v>0</v>
      </c>
      <c r="G8" s="18"/>
    </row>
    <row r="9" spans="1:7" ht="21" customHeight="1" x14ac:dyDescent="0.25">
      <c r="A9" s="15" t="s">
        <v>79</v>
      </c>
      <c r="B9" s="16" t="s">
        <v>14</v>
      </c>
      <c r="C9" s="15" t="s">
        <v>13</v>
      </c>
      <c r="D9" s="17">
        <v>1</v>
      </c>
      <c r="E9" s="25"/>
      <c r="F9" s="23">
        <f t="shared" si="0"/>
        <v>0</v>
      </c>
      <c r="G9" s="18"/>
    </row>
    <row r="10" spans="1:7" ht="21" customHeight="1" x14ac:dyDescent="0.25">
      <c r="A10" s="15" t="s">
        <v>15</v>
      </c>
      <c r="B10" s="16" t="s">
        <v>16</v>
      </c>
      <c r="C10" s="15" t="s">
        <v>13</v>
      </c>
      <c r="D10" s="17">
        <v>1</v>
      </c>
      <c r="E10" s="25"/>
      <c r="F10" s="23">
        <f t="shared" si="0"/>
        <v>0</v>
      </c>
      <c r="G10" s="18"/>
    </row>
    <row r="11" spans="1:7" ht="21" customHeight="1" x14ac:dyDescent="0.25">
      <c r="A11" s="15" t="s">
        <v>17</v>
      </c>
      <c r="B11" s="16" t="s">
        <v>18</v>
      </c>
      <c r="C11" s="15" t="s">
        <v>19</v>
      </c>
      <c r="D11" s="17">
        <v>755</v>
      </c>
      <c r="E11" s="25"/>
      <c r="F11" s="23">
        <f t="shared" si="0"/>
        <v>0</v>
      </c>
      <c r="G11" s="18"/>
    </row>
    <row r="12" spans="1:7" ht="21" customHeight="1" x14ac:dyDescent="0.25">
      <c r="A12" s="15" t="s">
        <v>20</v>
      </c>
      <c r="B12" s="16" t="s">
        <v>38</v>
      </c>
      <c r="C12" s="15" t="s">
        <v>21</v>
      </c>
      <c r="D12" s="17">
        <v>1238</v>
      </c>
      <c r="E12" s="25"/>
      <c r="F12" s="23">
        <f t="shared" si="0"/>
        <v>0</v>
      </c>
      <c r="G12" s="18"/>
    </row>
    <row r="13" spans="1:7" ht="21" customHeight="1" x14ac:dyDescent="0.25">
      <c r="A13" s="15" t="s">
        <v>39</v>
      </c>
      <c r="B13" s="16" t="s">
        <v>80</v>
      </c>
      <c r="C13" s="15" t="s">
        <v>21</v>
      </c>
      <c r="D13" s="17">
        <v>1238</v>
      </c>
      <c r="E13" s="25"/>
      <c r="F13" s="23">
        <f t="shared" si="0"/>
        <v>0</v>
      </c>
      <c r="G13" s="18"/>
    </row>
    <row r="14" spans="1:7" ht="21" customHeight="1" x14ac:dyDescent="0.25">
      <c r="A14" s="15" t="s">
        <v>43</v>
      </c>
      <c r="B14" s="16" t="s">
        <v>81</v>
      </c>
      <c r="C14" s="15" t="s">
        <v>23</v>
      </c>
      <c r="D14" s="17">
        <v>310</v>
      </c>
      <c r="E14" s="25"/>
      <c r="F14" s="23">
        <f t="shared" si="0"/>
        <v>0</v>
      </c>
      <c r="G14" s="18" t="s">
        <v>40</v>
      </c>
    </row>
    <row r="15" spans="1:7" ht="21" customHeight="1" x14ac:dyDescent="0.25">
      <c r="A15" s="15" t="s">
        <v>44</v>
      </c>
      <c r="B15" s="16" t="s">
        <v>82</v>
      </c>
      <c r="C15" s="15" t="s">
        <v>23</v>
      </c>
      <c r="D15" s="17">
        <v>75</v>
      </c>
      <c r="E15" s="25"/>
      <c r="F15" s="23">
        <f t="shared" si="0"/>
        <v>0</v>
      </c>
      <c r="G15" s="18" t="s">
        <v>41</v>
      </c>
    </row>
    <row r="16" spans="1:7" ht="21" customHeight="1" x14ac:dyDescent="0.25">
      <c r="A16" s="15" t="s">
        <v>22</v>
      </c>
      <c r="B16" s="16" t="s">
        <v>83</v>
      </c>
      <c r="C16" s="15" t="s">
        <v>23</v>
      </c>
      <c r="D16" s="17">
        <v>2</v>
      </c>
      <c r="E16" s="25"/>
      <c r="F16" s="23">
        <f t="shared" si="0"/>
        <v>0</v>
      </c>
      <c r="G16" s="18"/>
    </row>
    <row r="17" spans="1:7" ht="21" customHeight="1" x14ac:dyDescent="0.25">
      <c r="A17" s="15" t="s">
        <v>24</v>
      </c>
      <c r="B17" s="16" t="s">
        <v>45</v>
      </c>
      <c r="C17" s="15" t="s">
        <v>9</v>
      </c>
      <c r="D17" s="17">
        <v>2</v>
      </c>
      <c r="E17" s="25"/>
      <c r="F17" s="23">
        <f t="shared" si="0"/>
        <v>0</v>
      </c>
      <c r="G17" s="18" t="s">
        <v>53</v>
      </c>
    </row>
    <row r="18" spans="1:7" ht="21" customHeight="1" x14ac:dyDescent="0.25">
      <c r="A18" s="15" t="s">
        <v>47</v>
      </c>
      <c r="B18" s="16" t="s">
        <v>84</v>
      </c>
      <c r="C18" s="15" t="s">
        <v>7</v>
      </c>
      <c r="D18" s="17">
        <v>12</v>
      </c>
      <c r="E18" s="25"/>
      <c r="F18" s="23">
        <f t="shared" si="0"/>
        <v>0</v>
      </c>
      <c r="G18" s="18"/>
    </row>
    <row r="19" spans="1:7" ht="21" customHeight="1" x14ac:dyDescent="0.25">
      <c r="A19" s="15" t="s">
        <v>25</v>
      </c>
      <c r="B19" s="16" t="s">
        <v>85</v>
      </c>
      <c r="C19" s="15" t="s">
        <v>7</v>
      </c>
      <c r="D19" s="17">
        <v>354</v>
      </c>
      <c r="E19" s="25"/>
      <c r="F19" s="23">
        <f t="shared" si="0"/>
        <v>0</v>
      </c>
      <c r="G19" s="18" t="s">
        <v>54</v>
      </c>
    </row>
    <row r="20" spans="1:7" ht="21" customHeight="1" x14ac:dyDescent="0.25">
      <c r="A20" s="15" t="s">
        <v>26</v>
      </c>
      <c r="B20" s="16" t="s">
        <v>86</v>
      </c>
      <c r="C20" s="15" t="s">
        <v>9</v>
      </c>
      <c r="D20" s="17">
        <v>2</v>
      </c>
      <c r="E20" s="25"/>
      <c r="F20" s="23">
        <f t="shared" si="0"/>
        <v>0</v>
      </c>
      <c r="G20" s="18" t="s">
        <v>55</v>
      </c>
    </row>
    <row r="21" spans="1:7" ht="21" customHeight="1" x14ac:dyDescent="0.25">
      <c r="A21" s="15" t="s">
        <v>42</v>
      </c>
      <c r="B21" s="16" t="s">
        <v>87</v>
      </c>
      <c r="C21" s="15" t="s">
        <v>21</v>
      </c>
      <c r="D21" s="17">
        <v>750</v>
      </c>
      <c r="E21" s="25"/>
      <c r="F21" s="23">
        <f t="shared" si="0"/>
        <v>0</v>
      </c>
      <c r="G21" s="18"/>
    </row>
    <row r="22" spans="1:7" ht="21" customHeight="1" x14ac:dyDescent="0.25">
      <c r="A22" s="15" t="s">
        <v>31</v>
      </c>
      <c r="B22" s="16" t="s">
        <v>88</v>
      </c>
      <c r="C22" s="15" t="s">
        <v>30</v>
      </c>
      <c r="D22" s="17">
        <v>3</v>
      </c>
      <c r="E22" s="25"/>
      <c r="F22" s="23">
        <f t="shared" si="0"/>
        <v>0</v>
      </c>
      <c r="G22" s="18"/>
    </row>
    <row r="23" spans="1:7" ht="21" customHeight="1" x14ac:dyDescent="0.25">
      <c r="A23" s="15" t="s">
        <v>32</v>
      </c>
      <c r="B23" s="16" t="s">
        <v>89</v>
      </c>
      <c r="C23" s="15" t="s">
        <v>30</v>
      </c>
      <c r="D23" s="17">
        <v>5</v>
      </c>
      <c r="E23" s="25"/>
      <c r="F23" s="23">
        <f t="shared" si="0"/>
        <v>0</v>
      </c>
      <c r="G23" s="18"/>
    </row>
    <row r="24" spans="1:7" ht="21" customHeight="1" x14ac:dyDescent="0.25">
      <c r="A24" s="15" t="s">
        <v>33</v>
      </c>
      <c r="B24" s="16" t="s">
        <v>90</v>
      </c>
      <c r="C24" s="15" t="s">
        <v>9</v>
      </c>
      <c r="D24" s="17">
        <v>8</v>
      </c>
      <c r="E24" s="25"/>
      <c r="F24" s="23">
        <f t="shared" si="0"/>
        <v>0</v>
      </c>
      <c r="G24" s="18"/>
    </row>
    <row r="25" spans="1:7" x14ac:dyDescent="0.25">
      <c r="A25" s="15" t="s">
        <v>34</v>
      </c>
      <c r="B25" s="16" t="s">
        <v>60</v>
      </c>
      <c r="C25" s="15" t="s">
        <v>35</v>
      </c>
      <c r="D25" s="17">
        <v>0.5</v>
      </c>
      <c r="E25" s="25"/>
      <c r="F25" s="23">
        <f t="shared" si="0"/>
        <v>0</v>
      </c>
      <c r="G25" s="18" t="s">
        <v>72</v>
      </c>
    </row>
    <row r="26" spans="1:7" ht="30" x14ac:dyDescent="0.25">
      <c r="A26" s="15" t="s">
        <v>61</v>
      </c>
      <c r="B26" s="16" t="s">
        <v>62</v>
      </c>
      <c r="C26" s="15" t="s">
        <v>35</v>
      </c>
      <c r="D26" s="17">
        <v>0.5</v>
      </c>
      <c r="E26" s="25"/>
      <c r="F26" s="23">
        <f t="shared" ref="F26" si="1">D26*E26</f>
        <v>0</v>
      </c>
      <c r="G26" s="18" t="s">
        <v>73</v>
      </c>
    </row>
    <row r="27" spans="1:7" x14ac:dyDescent="0.25">
      <c r="A27" s="15" t="s">
        <v>64</v>
      </c>
      <c r="B27" s="16" t="s">
        <v>63</v>
      </c>
      <c r="C27" s="15" t="s">
        <v>35</v>
      </c>
      <c r="D27" s="17">
        <v>0.5</v>
      </c>
      <c r="E27" s="25"/>
      <c r="F27" s="23">
        <f t="shared" si="0"/>
        <v>0</v>
      </c>
      <c r="G27" s="18" t="s">
        <v>72</v>
      </c>
    </row>
    <row r="28" spans="1:7" ht="30" x14ac:dyDescent="0.25">
      <c r="A28" s="15" t="s">
        <v>65</v>
      </c>
      <c r="B28" s="16" t="s">
        <v>74</v>
      </c>
      <c r="C28" s="15" t="s">
        <v>35</v>
      </c>
      <c r="D28" s="17">
        <v>0.5</v>
      </c>
      <c r="E28" s="25"/>
      <c r="F28" s="23">
        <f t="shared" si="0"/>
        <v>0</v>
      </c>
      <c r="G28" s="18" t="s">
        <v>73</v>
      </c>
    </row>
    <row r="29" spans="1:7" x14ac:dyDescent="0.25">
      <c r="A29" s="15" t="s">
        <v>36</v>
      </c>
      <c r="B29" s="16" t="s">
        <v>68</v>
      </c>
      <c r="C29" s="15" t="s">
        <v>7</v>
      </c>
      <c r="D29" s="17">
        <v>15</v>
      </c>
      <c r="E29" s="25"/>
      <c r="F29" s="23">
        <f t="shared" si="0"/>
        <v>0</v>
      </c>
      <c r="G29" s="18" t="s">
        <v>72</v>
      </c>
    </row>
    <row r="30" spans="1:7" ht="30" x14ac:dyDescent="0.25">
      <c r="A30" s="15" t="s">
        <v>66</v>
      </c>
      <c r="B30" s="16" t="s">
        <v>75</v>
      </c>
      <c r="C30" s="15" t="s">
        <v>7</v>
      </c>
      <c r="D30" s="17">
        <v>15</v>
      </c>
      <c r="E30" s="25"/>
      <c r="F30" s="23">
        <f t="shared" ref="F30:F31" si="2">D30*E30</f>
        <v>0</v>
      </c>
      <c r="G30" s="18" t="str">
        <f>G28</f>
        <v>Additional contract time will be allowed for thermoplastic striping.</v>
      </c>
    </row>
    <row r="31" spans="1:7" x14ac:dyDescent="0.25">
      <c r="A31" s="15" t="s">
        <v>71</v>
      </c>
      <c r="B31" s="16" t="s">
        <v>67</v>
      </c>
      <c r="C31" s="15" t="s">
        <v>9</v>
      </c>
      <c r="D31" s="17">
        <v>7</v>
      </c>
      <c r="E31" s="25"/>
      <c r="F31" s="23">
        <f t="shared" si="2"/>
        <v>0</v>
      </c>
      <c r="G31" s="18" t="s">
        <v>72</v>
      </c>
    </row>
    <row r="32" spans="1:7" ht="30.75" thickBot="1" x14ac:dyDescent="0.3">
      <c r="A32" s="8" t="s">
        <v>70</v>
      </c>
      <c r="B32" s="9" t="s">
        <v>69</v>
      </c>
      <c r="C32" s="8" t="s">
        <v>9</v>
      </c>
      <c r="D32" s="10">
        <v>7</v>
      </c>
      <c r="E32" s="26"/>
      <c r="F32" s="24">
        <f t="shared" si="0"/>
        <v>0</v>
      </c>
      <c r="G32" s="20" t="str">
        <f>G30</f>
        <v>Additional contract time will be allowed for thermoplastic striping.</v>
      </c>
    </row>
    <row r="33" spans="1:7" ht="21" customHeight="1" thickTop="1" thickBot="1" x14ac:dyDescent="0.3">
      <c r="A33" s="3"/>
      <c r="B33" s="4"/>
      <c r="C33" s="3"/>
      <c r="D33" s="5"/>
      <c r="E33" s="6" t="s">
        <v>46</v>
      </c>
      <c r="F33" s="7">
        <f>SUM(F2:F32)</f>
        <v>0</v>
      </c>
      <c r="G33" s="21"/>
    </row>
    <row r="35" spans="1:7" x14ac:dyDescent="0.25">
      <c r="A35"/>
      <c r="C35"/>
      <c r="D35"/>
    </row>
    <row r="36" spans="1:7" x14ac:dyDescent="0.25">
      <c r="A36"/>
      <c r="C36"/>
      <c r="D36"/>
    </row>
    <row r="37" spans="1:7" x14ac:dyDescent="0.25">
      <c r="A37"/>
      <c r="C37"/>
      <c r="D37"/>
    </row>
    <row r="38" spans="1:7" x14ac:dyDescent="0.25">
      <c r="A38"/>
      <c r="C38"/>
      <c r="D38"/>
    </row>
    <row r="39" spans="1:7" x14ac:dyDescent="0.25">
      <c r="A39"/>
      <c r="C39"/>
      <c r="D39"/>
    </row>
  </sheetData>
  <sheetProtection password="CCAA" sheet="1" objects="1" scenarios="1"/>
  <printOptions horizontalCentered="1"/>
  <pageMargins left="0.5" right="0.5" top="0.5" bottom="0.25" header="0.3" footer="0.3"/>
  <pageSetup scale="64" orientation="portrait" r:id="rId1"/>
  <headerFooter>
    <oddHeader xml:space="preserve">&amp;C&amp;"-,Bold"&amp;16Leon County - Apalachee Regional Park - US 27  Median Improvements Bid Sheet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Tobin</dc:creator>
  <cp:lastModifiedBy>Joanne Jennings</cp:lastModifiedBy>
  <cp:lastPrinted>2013-07-12T14:51:44Z</cp:lastPrinted>
  <dcterms:created xsi:type="dcterms:W3CDTF">2013-06-14T13:15:53Z</dcterms:created>
  <dcterms:modified xsi:type="dcterms:W3CDTF">2013-07-26T14:19:36Z</dcterms:modified>
</cp:coreProperties>
</file>